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Предварит.смета на эконом ремонт" sheetId="1" r:id="rId1"/>
  </sheets>
  <definedNames/>
  <calcPr fullCalcOnLoad="1"/>
</workbook>
</file>

<file path=xl/sharedStrings.xml><?xml version="1.0" encoding="utf-8"?>
<sst xmlns="http://schemas.openxmlformats.org/spreadsheetml/2006/main" count="118" uniqueCount="60">
  <si>
    <r>
      <t xml:space="preserve">«Ваша бригада»:
</t>
    </r>
    <r>
      <rPr>
        <sz val="14"/>
        <rFont val="Arial"/>
        <family val="2"/>
      </rPr>
      <t>Николай: 8-926-132-82-40                                        www.vasha-brigada.ru
Михаил:  8-965-383-51-44                                      remont@vasha-brigada.ru</t>
    </r>
  </si>
  <si>
    <t>Предварительная смета на эконом. ремонтные работы 
в 1-комнатной квартире за 3-6 дней</t>
  </si>
  <si>
    <t>Наименование
работ</t>
  </si>
  <si>
    <t>Ед.
изм.</t>
  </si>
  <si>
    <t>Цена за 1 ед. изм. (руб.)</t>
  </si>
  <si>
    <t>Кол-во</t>
  </si>
  <si>
    <t>Стоимость,
Руб.</t>
  </si>
  <si>
    <r>
      <t>Кухня  8 м</t>
    </r>
    <r>
      <rPr>
        <b/>
        <vertAlign val="superscript"/>
        <sz val="16"/>
        <rFont val="Arial"/>
        <family val="2"/>
      </rPr>
      <t>2</t>
    </r>
  </si>
  <si>
    <r>
      <t>Потолок 8 м</t>
    </r>
    <r>
      <rPr>
        <b/>
        <vertAlign val="superscript"/>
        <sz val="12"/>
        <rFont val="Arial"/>
        <family val="2"/>
      </rPr>
      <t>2</t>
    </r>
  </si>
  <si>
    <t>Окраска потолка (2 слоя)</t>
  </si>
  <si>
    <t>м²</t>
  </si>
  <si>
    <t>Итого</t>
  </si>
  <si>
    <r>
      <t>Стены 27 м</t>
    </r>
    <r>
      <rPr>
        <b/>
        <vertAlign val="superscript"/>
        <sz val="12"/>
        <rFont val="Arial"/>
        <family val="2"/>
      </rPr>
      <t>2</t>
    </r>
  </si>
  <si>
    <t>Очистка стен от обоев</t>
  </si>
  <si>
    <t>Оклейка стен обоями</t>
  </si>
  <si>
    <r>
      <t>Полы 8 м</t>
    </r>
    <r>
      <rPr>
        <b/>
        <vertAlign val="superscript"/>
        <sz val="12"/>
        <rFont val="Arial"/>
        <family val="2"/>
      </rPr>
      <t>2</t>
    </r>
  </si>
  <si>
    <t>Демонтаж линолеума</t>
  </si>
  <si>
    <t>Демонтаж плинтуса</t>
  </si>
  <si>
    <t>м/п</t>
  </si>
  <si>
    <t>Выравнивание полов (наливной пол)</t>
  </si>
  <si>
    <t>Устройство ламината</t>
  </si>
  <si>
    <t>Устройство плинтуса (пластик)</t>
  </si>
  <si>
    <t>ИТОГО КУХНЯ:</t>
  </si>
  <si>
    <t>Комната  20 м²</t>
  </si>
  <si>
    <r>
      <t>Потолок 20 м</t>
    </r>
    <r>
      <rPr>
        <b/>
        <vertAlign val="superscript"/>
        <sz val="12"/>
        <rFont val="Arial"/>
        <family val="2"/>
      </rPr>
      <t>2</t>
    </r>
  </si>
  <si>
    <t>Натяжной потолок</t>
  </si>
  <si>
    <r>
      <t>Стены 42 м</t>
    </r>
    <r>
      <rPr>
        <b/>
        <vertAlign val="superscript"/>
        <sz val="12"/>
        <rFont val="Arial"/>
        <family val="2"/>
      </rPr>
      <t>2</t>
    </r>
  </si>
  <si>
    <r>
      <t>Полы 20 м</t>
    </r>
    <r>
      <rPr>
        <b/>
        <vertAlign val="superscript"/>
        <sz val="12"/>
        <rFont val="Arial"/>
        <family val="2"/>
      </rPr>
      <t>2</t>
    </r>
  </si>
  <si>
    <t>ИТОГО КОМНАТА:</t>
  </si>
  <si>
    <t>Коридор  6 м²</t>
  </si>
  <si>
    <r>
      <t>Потолок 6 м</t>
    </r>
    <r>
      <rPr>
        <b/>
        <vertAlign val="superscript"/>
        <sz val="12"/>
        <rFont val="Arial"/>
        <family val="2"/>
      </rPr>
      <t>2</t>
    </r>
  </si>
  <si>
    <r>
      <t>Стены 17 м</t>
    </r>
    <r>
      <rPr>
        <b/>
        <vertAlign val="superscript"/>
        <sz val="12"/>
        <rFont val="Arial"/>
        <family val="2"/>
      </rPr>
      <t>2</t>
    </r>
  </si>
  <si>
    <r>
      <t>Полы 6 м</t>
    </r>
    <r>
      <rPr>
        <b/>
        <vertAlign val="superscript"/>
        <sz val="12"/>
        <rFont val="Arial"/>
        <family val="2"/>
      </rPr>
      <t>2</t>
    </r>
  </si>
  <si>
    <t>ИТОГО КОРИДОР:</t>
  </si>
  <si>
    <r>
      <t>Санузел совместный  3,5 м</t>
    </r>
    <r>
      <rPr>
        <b/>
        <vertAlign val="superscript"/>
        <sz val="16"/>
        <rFont val="Arial"/>
        <family val="2"/>
      </rPr>
      <t>2</t>
    </r>
  </si>
  <si>
    <t>Демонтажные работы</t>
  </si>
  <si>
    <t>Демонтаж раковины</t>
  </si>
  <si>
    <t>шт</t>
  </si>
  <si>
    <t>Демонтаж унитаза</t>
  </si>
  <si>
    <t>Демонтаж ванной</t>
  </si>
  <si>
    <t>Демонтаж смесителя</t>
  </si>
  <si>
    <t>Демонтаж керамической плитки</t>
  </si>
  <si>
    <r>
      <t>Стены 22 м</t>
    </r>
    <r>
      <rPr>
        <b/>
        <vertAlign val="superscript"/>
        <sz val="12"/>
        <rFont val="Arial"/>
        <family val="2"/>
      </rPr>
      <t>2</t>
    </r>
  </si>
  <si>
    <t>Монтаж пластиковой вагонки</t>
  </si>
  <si>
    <r>
      <t>Полы 4 м</t>
    </r>
    <r>
      <rPr>
        <b/>
        <vertAlign val="superscript"/>
        <sz val="12"/>
        <rFont val="Arial"/>
        <family val="2"/>
      </rPr>
      <t>2</t>
    </r>
  </si>
  <si>
    <t>Облицовка полов керамической плиткой</t>
  </si>
  <si>
    <t>Затирка швов</t>
  </si>
  <si>
    <t>Сантехнические работы</t>
  </si>
  <si>
    <t>Устройство водопровода</t>
  </si>
  <si>
    <t>точка</t>
  </si>
  <si>
    <t>Монтаж ванной</t>
  </si>
  <si>
    <t>Устройство экрана под ванной</t>
  </si>
  <si>
    <t>Устройство и подключение унитаза</t>
  </si>
  <si>
    <t>Установка люка эмалир.</t>
  </si>
  <si>
    <t>Установка смесителя</t>
  </si>
  <si>
    <t>Электротехнические работы</t>
  </si>
  <si>
    <t>Устройство реечного потолка</t>
  </si>
  <si>
    <t>Итого :</t>
  </si>
  <si>
    <t>ИТОГО САНУЗЕЛ:</t>
  </si>
  <si>
    <t>ИТОГО ЭКОНОМ РЕМОНТ
В 1-КОМНАТНОЙ КВАРТИРЕ: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</si>
</sst>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р_."/>
  </numFmts>
  <fonts count="10"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2"/>
      <name val="Arial"/>
      <family val="2"/>
    </font>
    <font>
      <b/>
      <sz val="26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4" fontId="6" fillId="2" borderId="3" xfId="0" applyFont="1" applyFill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right" vertical="center"/>
    </xf>
    <xf numFmtId="164" fontId="4" fillId="0" borderId="6" xfId="0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4" fontId="0" fillId="0" borderId="5" xfId="0" applyFont="1" applyFill="1" applyBorder="1" applyAlignment="1">
      <alignment horizontal="left" wrapText="1"/>
    </xf>
    <xf numFmtId="165" fontId="0" fillId="0" borderId="5" xfId="0" applyNumberFormat="1" applyFont="1" applyFill="1" applyBorder="1" applyAlignment="1">
      <alignment horizontal="right"/>
    </xf>
    <xf numFmtId="164" fontId="0" fillId="0" borderId="7" xfId="0" applyFont="1" applyBorder="1" applyAlignment="1">
      <alignment vertical="top"/>
    </xf>
    <xf numFmtId="164" fontId="4" fillId="0" borderId="6" xfId="0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0" fillId="0" borderId="7" xfId="0" applyFont="1" applyBorder="1" applyAlignment="1">
      <alignment vertical="top" wrapText="1"/>
    </xf>
    <xf numFmtId="164" fontId="0" fillId="0" borderId="5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0" fillId="0" borderId="5" xfId="0" applyFont="1" applyBorder="1" applyAlignment="1">
      <alignment horizontal="left" vertical="center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 horizontal="center" vertical="center"/>
    </xf>
    <xf numFmtId="164" fontId="6" fillId="0" borderId="3" xfId="0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164" fontId="4" fillId="0" borderId="5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top"/>
    </xf>
    <xf numFmtId="165" fontId="0" fillId="0" borderId="5" xfId="0" applyNumberFormat="1" applyFont="1" applyFill="1" applyBorder="1" applyAlignment="1">
      <alignment horizontal="right" vertical="top"/>
    </xf>
    <xf numFmtId="164" fontId="4" fillId="0" borderId="6" xfId="0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4" fontId="6" fillId="0" borderId="0" xfId="0" applyFont="1" applyBorder="1" applyAlignment="1">
      <alignment horizontal="right" wrapText="1"/>
    </xf>
    <xf numFmtId="164" fontId="9" fillId="4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49">
      <selection activeCell="E83" sqref="E83"/>
    </sheetView>
  </sheetViews>
  <sheetFormatPr defaultColWidth="9.140625" defaultRowHeight="12.75"/>
  <cols>
    <col min="1" max="1" width="47.140625" style="1" customWidth="1"/>
    <col min="2" max="2" width="9.7109375" style="1" customWidth="1"/>
    <col min="3" max="3" width="10.8515625" style="1" customWidth="1"/>
    <col min="4" max="4" width="9.7109375" style="1" customWidth="1"/>
    <col min="5" max="5" width="18.8515625" style="2" customWidth="1"/>
    <col min="6" max="16384" width="9.00390625" style="1" customWidth="1"/>
  </cols>
  <sheetData>
    <row r="1" spans="1:5" ht="61.5" customHeight="1">
      <c r="A1" s="3" t="s">
        <v>0</v>
      </c>
      <c r="B1" s="3"/>
      <c r="C1" s="3"/>
      <c r="D1" s="3"/>
      <c r="E1" s="3"/>
    </row>
    <row r="2" spans="1:5" ht="49.5" customHeight="1">
      <c r="A2" s="4" t="s">
        <v>1</v>
      </c>
      <c r="B2" s="4"/>
      <c r="C2" s="4"/>
      <c r="D2" s="4"/>
      <c r="E2" s="4"/>
    </row>
    <row r="3" spans="1:5" ht="10.5" customHeight="1">
      <c r="A3" s="5"/>
      <c r="B3" s="5"/>
      <c r="C3" s="5"/>
      <c r="D3" s="5"/>
      <c r="E3" s="5"/>
    </row>
    <row r="4" spans="1:5" ht="42.7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</row>
    <row r="5" spans="1:5" ht="19.5" customHeight="1">
      <c r="A5" s="8" t="s">
        <v>7</v>
      </c>
      <c r="B5" s="8"/>
      <c r="C5" s="8"/>
      <c r="D5" s="8"/>
      <c r="E5" s="8"/>
    </row>
    <row r="6" spans="1:5" ht="21" customHeight="1">
      <c r="A6" s="9" t="s">
        <v>8</v>
      </c>
      <c r="B6" s="9"/>
      <c r="C6" s="9"/>
      <c r="D6" s="9"/>
      <c r="E6" s="9"/>
    </row>
    <row r="7" spans="1:5" ht="12.75">
      <c r="A7" s="10" t="s">
        <v>9</v>
      </c>
      <c r="B7" s="11" t="s">
        <v>10</v>
      </c>
      <c r="C7" s="12">
        <v>220</v>
      </c>
      <c r="D7" s="11">
        <v>8</v>
      </c>
      <c r="E7" s="13">
        <f>C7*D7</f>
        <v>1760</v>
      </c>
    </row>
    <row r="8" spans="1:5" ht="16.5" customHeight="1">
      <c r="A8" s="14" t="s">
        <v>11</v>
      </c>
      <c r="B8" s="14"/>
      <c r="C8" s="14"/>
      <c r="D8" s="14"/>
      <c r="E8" s="15">
        <f>SUM(E7:E7)</f>
        <v>1760</v>
      </c>
    </row>
    <row r="9" spans="1:5" ht="21.75" customHeight="1">
      <c r="A9" s="9" t="s">
        <v>12</v>
      </c>
      <c r="B9" s="9"/>
      <c r="C9" s="9"/>
      <c r="D9" s="9"/>
      <c r="E9" s="9"/>
    </row>
    <row r="10" spans="1:5" ht="12.75">
      <c r="A10" s="16" t="s">
        <v>13</v>
      </c>
      <c r="B10" s="11" t="s">
        <v>10</v>
      </c>
      <c r="C10" s="12">
        <v>90</v>
      </c>
      <c r="D10" s="12">
        <v>27</v>
      </c>
      <c r="E10" s="17">
        <f>C10*D10</f>
        <v>2430</v>
      </c>
    </row>
    <row r="11" spans="1:5" ht="12.75">
      <c r="A11" s="18" t="s">
        <v>14</v>
      </c>
      <c r="B11" s="11" t="s">
        <v>10</v>
      </c>
      <c r="C11" s="12">
        <v>210</v>
      </c>
      <c r="D11" s="12">
        <v>25</v>
      </c>
      <c r="E11" s="17">
        <f>C11*D11</f>
        <v>5250</v>
      </c>
    </row>
    <row r="12" spans="1:5" ht="18" customHeight="1">
      <c r="A12" s="19" t="s">
        <v>11</v>
      </c>
      <c r="B12" s="19"/>
      <c r="C12" s="19"/>
      <c r="D12" s="19"/>
      <c r="E12" s="20">
        <f>SUM(E10:E11)</f>
        <v>7680</v>
      </c>
    </row>
    <row r="13" spans="1:5" ht="21" customHeight="1">
      <c r="A13" s="9" t="s">
        <v>15</v>
      </c>
      <c r="B13" s="9"/>
      <c r="C13" s="9"/>
      <c r="D13" s="9"/>
      <c r="E13" s="9"/>
    </row>
    <row r="14" spans="1:5" ht="12.75">
      <c r="A14" s="21" t="s">
        <v>16</v>
      </c>
      <c r="B14" s="11" t="s">
        <v>10</v>
      </c>
      <c r="C14" s="11">
        <v>50</v>
      </c>
      <c r="D14" s="11">
        <v>8</v>
      </c>
      <c r="E14" s="17">
        <f>C14*D14</f>
        <v>400</v>
      </c>
    </row>
    <row r="15" spans="1:5" ht="12.75">
      <c r="A15" s="10" t="s">
        <v>17</v>
      </c>
      <c r="B15" s="11" t="s">
        <v>18</v>
      </c>
      <c r="C15" s="11">
        <v>20</v>
      </c>
      <c r="D15" s="11">
        <v>11</v>
      </c>
      <c r="E15" s="17">
        <f>C15*D15</f>
        <v>220</v>
      </c>
    </row>
    <row r="16" spans="1:5" ht="12.75">
      <c r="A16" s="22" t="s">
        <v>19</v>
      </c>
      <c r="B16" s="11" t="s">
        <v>10</v>
      </c>
      <c r="C16" s="12">
        <v>250</v>
      </c>
      <c r="D16" s="12">
        <v>8</v>
      </c>
      <c r="E16" s="17">
        <f>C16*D16</f>
        <v>2000</v>
      </c>
    </row>
    <row r="17" spans="1:5" ht="12.75">
      <c r="A17" s="22" t="s">
        <v>20</v>
      </c>
      <c r="B17" s="11" t="s">
        <v>10</v>
      </c>
      <c r="C17" s="12">
        <v>280</v>
      </c>
      <c r="D17" s="12">
        <v>8</v>
      </c>
      <c r="E17" s="17">
        <f>C17*D17</f>
        <v>2240</v>
      </c>
    </row>
    <row r="18" spans="1:5" ht="12.75">
      <c r="A18" s="22" t="s">
        <v>21</v>
      </c>
      <c r="B18" s="11" t="s">
        <v>18</v>
      </c>
      <c r="C18" s="12">
        <v>130</v>
      </c>
      <c r="D18" s="12">
        <v>11</v>
      </c>
      <c r="E18" s="17">
        <f>C18*D18</f>
        <v>1430</v>
      </c>
    </row>
    <row r="19" spans="1:5" ht="18" customHeight="1">
      <c r="A19" s="19" t="s">
        <v>11</v>
      </c>
      <c r="B19" s="19"/>
      <c r="C19" s="19"/>
      <c r="D19" s="19"/>
      <c r="E19" s="20">
        <f>SUM(E14:E18)</f>
        <v>6290</v>
      </c>
    </row>
    <row r="20" spans="1:5" ht="19.5" customHeight="1">
      <c r="A20" s="23" t="s">
        <v>22</v>
      </c>
      <c r="B20" s="23"/>
      <c r="C20" s="23"/>
      <c r="D20" s="23"/>
      <c r="E20" s="24">
        <f>E8+E12+E19</f>
        <v>15730</v>
      </c>
    </row>
    <row r="21" spans="1:5" ht="16.5" customHeight="1">
      <c r="A21" s="25"/>
      <c r="B21" s="25"/>
      <c r="C21" s="25"/>
      <c r="D21" s="25"/>
      <c r="E21" s="25"/>
    </row>
    <row r="22" spans="1:5" ht="19.5" customHeight="1">
      <c r="A22" s="8" t="s">
        <v>23</v>
      </c>
      <c r="B22" s="8"/>
      <c r="C22" s="8"/>
      <c r="D22" s="8"/>
      <c r="E22" s="8"/>
    </row>
    <row r="23" spans="1:5" ht="21" customHeight="1">
      <c r="A23" s="9" t="s">
        <v>24</v>
      </c>
      <c r="B23" s="9"/>
      <c r="C23" s="9"/>
      <c r="D23" s="9"/>
      <c r="E23" s="9"/>
    </row>
    <row r="24" spans="1:5" ht="12.75">
      <c r="A24" s="26" t="s">
        <v>25</v>
      </c>
      <c r="B24" s="11" t="s">
        <v>10</v>
      </c>
      <c r="C24" s="27">
        <v>550</v>
      </c>
      <c r="D24" s="28">
        <v>20</v>
      </c>
      <c r="E24" s="13">
        <f>C24*D24</f>
        <v>11000</v>
      </c>
    </row>
    <row r="25" spans="1:5" ht="12.75">
      <c r="A25" s="14" t="s">
        <v>11</v>
      </c>
      <c r="B25" s="14"/>
      <c r="C25" s="14"/>
      <c r="D25" s="14"/>
      <c r="E25" s="15">
        <f>SUM(E24:E24)</f>
        <v>11000</v>
      </c>
    </row>
    <row r="26" spans="1:5" ht="24" customHeight="1">
      <c r="A26" s="9" t="s">
        <v>26</v>
      </c>
      <c r="B26" s="9"/>
      <c r="C26" s="9"/>
      <c r="D26" s="9"/>
      <c r="E26" s="9"/>
    </row>
    <row r="27" spans="1:5" ht="12.75">
      <c r="A27" s="16" t="s">
        <v>13</v>
      </c>
      <c r="B27" s="11" t="s">
        <v>10</v>
      </c>
      <c r="C27" s="12">
        <v>90</v>
      </c>
      <c r="D27" s="12">
        <v>42</v>
      </c>
      <c r="E27" s="17">
        <f>C27*D27</f>
        <v>3780</v>
      </c>
    </row>
    <row r="28" spans="1:5" ht="12.75">
      <c r="A28" s="18" t="s">
        <v>14</v>
      </c>
      <c r="B28" s="11" t="s">
        <v>10</v>
      </c>
      <c r="C28" s="12">
        <v>210</v>
      </c>
      <c r="D28" s="12">
        <v>42</v>
      </c>
      <c r="E28" s="17">
        <f>C28*D28</f>
        <v>8820</v>
      </c>
    </row>
    <row r="29" spans="1:5" ht="12.75">
      <c r="A29" s="19" t="s">
        <v>11</v>
      </c>
      <c r="B29" s="19"/>
      <c r="C29" s="19"/>
      <c r="D29" s="19"/>
      <c r="E29" s="20">
        <f>SUM(E27:E28)</f>
        <v>12600</v>
      </c>
    </row>
    <row r="30" spans="1:5" ht="24" customHeight="1">
      <c r="A30" s="9" t="s">
        <v>27</v>
      </c>
      <c r="B30" s="9"/>
      <c r="C30" s="9"/>
      <c r="D30" s="9"/>
      <c r="E30" s="9"/>
    </row>
    <row r="31" spans="1:5" ht="12.75">
      <c r="A31" s="21" t="s">
        <v>16</v>
      </c>
      <c r="B31" s="11" t="s">
        <v>10</v>
      </c>
      <c r="C31" s="11">
        <v>50</v>
      </c>
      <c r="D31" s="11">
        <v>20</v>
      </c>
      <c r="E31" s="17">
        <f>C31*D31</f>
        <v>1000</v>
      </c>
    </row>
    <row r="32" spans="1:5" ht="12.75">
      <c r="A32" s="10" t="s">
        <v>17</v>
      </c>
      <c r="B32" s="11" t="s">
        <v>18</v>
      </c>
      <c r="C32" s="11">
        <v>20</v>
      </c>
      <c r="D32" s="11">
        <v>19</v>
      </c>
      <c r="E32" s="17">
        <f>C32*D32</f>
        <v>380</v>
      </c>
    </row>
    <row r="33" spans="1:5" ht="12.75">
      <c r="A33" s="22" t="s">
        <v>20</v>
      </c>
      <c r="B33" s="11" t="s">
        <v>10</v>
      </c>
      <c r="C33" s="12">
        <v>280</v>
      </c>
      <c r="D33" s="12">
        <v>20</v>
      </c>
      <c r="E33" s="17">
        <f>C33*D33</f>
        <v>5600</v>
      </c>
    </row>
    <row r="34" spans="1:5" ht="12.75">
      <c r="A34" s="22" t="s">
        <v>21</v>
      </c>
      <c r="B34" s="11" t="s">
        <v>18</v>
      </c>
      <c r="C34" s="12">
        <v>130</v>
      </c>
      <c r="D34" s="12">
        <v>19</v>
      </c>
      <c r="E34" s="17">
        <f>C34*D34</f>
        <v>2470</v>
      </c>
    </row>
    <row r="35" spans="1:5" ht="12.75">
      <c r="A35" s="19" t="s">
        <v>11</v>
      </c>
      <c r="B35" s="19"/>
      <c r="C35" s="19"/>
      <c r="D35" s="19"/>
      <c r="E35" s="20">
        <f>SUM(E31:E34)</f>
        <v>9450</v>
      </c>
    </row>
    <row r="36" spans="1:5" ht="12.75">
      <c r="A36" s="29" t="s">
        <v>28</v>
      </c>
      <c r="B36" s="29"/>
      <c r="C36" s="29"/>
      <c r="D36" s="29"/>
      <c r="E36" s="24">
        <f>E25+E29+E35</f>
        <v>33050</v>
      </c>
    </row>
    <row r="37" ht="17.25" customHeight="1"/>
    <row r="38" spans="1:5" ht="12.75">
      <c r="A38" s="8" t="s">
        <v>29</v>
      </c>
      <c r="B38" s="8"/>
      <c r="C38" s="8"/>
      <c r="D38" s="8"/>
      <c r="E38" s="8"/>
    </row>
    <row r="39" spans="1:5" ht="12.75">
      <c r="A39" s="9" t="s">
        <v>30</v>
      </c>
      <c r="B39" s="9"/>
      <c r="C39" s="9"/>
      <c r="D39" s="9"/>
      <c r="E39" s="9"/>
    </row>
    <row r="40" spans="1:5" ht="12.75">
      <c r="A40" s="10" t="s">
        <v>9</v>
      </c>
      <c r="B40" s="11" t="s">
        <v>10</v>
      </c>
      <c r="C40" s="12">
        <v>220</v>
      </c>
      <c r="D40" s="11">
        <v>6</v>
      </c>
      <c r="E40" s="13">
        <f>C40*D40</f>
        <v>1320</v>
      </c>
    </row>
    <row r="41" spans="1:5" ht="12.75">
      <c r="A41" s="14" t="s">
        <v>11</v>
      </c>
      <c r="B41" s="14"/>
      <c r="C41" s="14"/>
      <c r="D41" s="14"/>
      <c r="E41" s="15">
        <f>SUM(E40:E40)</f>
        <v>1320</v>
      </c>
    </row>
    <row r="42" spans="1:5" ht="12.75">
      <c r="A42" s="9" t="s">
        <v>31</v>
      </c>
      <c r="B42" s="9"/>
      <c r="C42" s="9"/>
      <c r="D42" s="9"/>
      <c r="E42" s="9"/>
    </row>
    <row r="43" spans="1:5" ht="12.75">
      <c r="A43" s="16" t="s">
        <v>13</v>
      </c>
      <c r="B43" s="11" t="s">
        <v>10</v>
      </c>
      <c r="C43" s="12">
        <v>90</v>
      </c>
      <c r="D43" s="12">
        <v>17</v>
      </c>
      <c r="E43" s="17">
        <f>C43*D43</f>
        <v>1530</v>
      </c>
    </row>
    <row r="44" spans="1:5" ht="12.75">
      <c r="A44" s="18" t="s">
        <v>14</v>
      </c>
      <c r="B44" s="11" t="s">
        <v>10</v>
      </c>
      <c r="C44" s="12">
        <v>210</v>
      </c>
      <c r="D44" s="12">
        <v>17</v>
      </c>
      <c r="E44" s="17">
        <f>C44*D44</f>
        <v>3570</v>
      </c>
    </row>
    <row r="45" spans="1:5" ht="12.75">
      <c r="A45" s="19" t="s">
        <v>11</v>
      </c>
      <c r="B45" s="19"/>
      <c r="C45" s="19"/>
      <c r="D45" s="19"/>
      <c r="E45" s="20">
        <f>SUM(E43:E44)</f>
        <v>5100</v>
      </c>
    </row>
    <row r="46" spans="1:5" ht="12.75">
      <c r="A46" s="9" t="s">
        <v>32</v>
      </c>
      <c r="B46" s="9"/>
      <c r="C46" s="9"/>
      <c r="D46" s="9"/>
      <c r="E46" s="9"/>
    </row>
    <row r="47" spans="1:5" ht="12.75">
      <c r="A47" s="21" t="s">
        <v>16</v>
      </c>
      <c r="B47" s="11" t="s">
        <v>10</v>
      </c>
      <c r="C47" s="11">
        <v>50</v>
      </c>
      <c r="D47" s="11">
        <v>6</v>
      </c>
      <c r="E47" s="17">
        <f>C47*D47</f>
        <v>300</v>
      </c>
    </row>
    <row r="48" spans="1:5" ht="12.75">
      <c r="A48" s="10" t="s">
        <v>17</v>
      </c>
      <c r="B48" s="11" t="s">
        <v>18</v>
      </c>
      <c r="C48" s="11">
        <v>20</v>
      </c>
      <c r="D48" s="11">
        <v>8</v>
      </c>
      <c r="E48" s="17">
        <f>C48*D48</f>
        <v>160</v>
      </c>
    </row>
    <row r="49" spans="1:5" ht="12.75">
      <c r="A49" s="22" t="s">
        <v>20</v>
      </c>
      <c r="B49" s="11" t="s">
        <v>10</v>
      </c>
      <c r="C49" s="12">
        <v>280</v>
      </c>
      <c r="D49" s="12">
        <v>6</v>
      </c>
      <c r="E49" s="17">
        <f>C49*D49</f>
        <v>1680</v>
      </c>
    </row>
    <row r="50" spans="1:5" ht="12.75">
      <c r="A50" s="22" t="s">
        <v>21</v>
      </c>
      <c r="B50" s="11" t="s">
        <v>18</v>
      </c>
      <c r="C50" s="12">
        <v>130</v>
      </c>
      <c r="D50" s="12">
        <v>8</v>
      </c>
      <c r="E50" s="17">
        <f>C50*D50</f>
        <v>1040</v>
      </c>
    </row>
    <row r="51" spans="1:5" ht="12.75">
      <c r="A51" s="19" t="s">
        <v>11</v>
      </c>
      <c r="B51" s="19"/>
      <c r="C51" s="19"/>
      <c r="D51" s="19"/>
      <c r="E51" s="20">
        <f>SUM(E47:E50)</f>
        <v>3180</v>
      </c>
    </row>
    <row r="52" spans="1:5" ht="12.75">
      <c r="A52" s="29" t="s">
        <v>33</v>
      </c>
      <c r="B52" s="29"/>
      <c r="C52" s="29"/>
      <c r="D52" s="29"/>
      <c r="E52" s="30">
        <f>E41+E45+E51</f>
        <v>9600</v>
      </c>
    </row>
    <row r="53" ht="18.75" customHeight="1"/>
    <row r="54" spans="1:5" ht="12.75">
      <c r="A54" s="8" t="s">
        <v>34</v>
      </c>
      <c r="B54" s="8"/>
      <c r="C54" s="8"/>
      <c r="D54" s="8"/>
      <c r="E54" s="8"/>
    </row>
    <row r="55" spans="1:5" ht="12.75">
      <c r="A55" s="9" t="s">
        <v>35</v>
      </c>
      <c r="B55" s="9"/>
      <c r="C55" s="9"/>
      <c r="D55" s="9"/>
      <c r="E55" s="9"/>
    </row>
    <row r="56" spans="1:5" ht="12.75">
      <c r="A56" s="26" t="s">
        <v>36</v>
      </c>
      <c r="B56" s="11" t="s">
        <v>37</v>
      </c>
      <c r="C56" s="27">
        <v>300</v>
      </c>
      <c r="D56" s="28">
        <v>1</v>
      </c>
      <c r="E56" s="13">
        <f>C56*D56</f>
        <v>300</v>
      </c>
    </row>
    <row r="57" spans="1:5" ht="12.75">
      <c r="A57" s="10" t="s">
        <v>38</v>
      </c>
      <c r="B57" s="11" t="s">
        <v>37</v>
      </c>
      <c r="C57" s="12">
        <v>300</v>
      </c>
      <c r="D57" s="11">
        <v>1</v>
      </c>
      <c r="E57" s="13">
        <f>C57*D57</f>
        <v>300</v>
      </c>
    </row>
    <row r="58" spans="1:5" ht="12.75">
      <c r="A58" s="10" t="s">
        <v>39</v>
      </c>
      <c r="B58" s="11" t="s">
        <v>37</v>
      </c>
      <c r="C58" s="12">
        <v>700</v>
      </c>
      <c r="D58" s="11">
        <v>1</v>
      </c>
      <c r="E58" s="13">
        <f>C58*D58</f>
        <v>700</v>
      </c>
    </row>
    <row r="59" spans="1:5" ht="12.75">
      <c r="A59" s="10" t="s">
        <v>40</v>
      </c>
      <c r="B59" s="11" t="s">
        <v>37</v>
      </c>
      <c r="C59" s="12">
        <v>200</v>
      </c>
      <c r="D59" s="11">
        <v>1</v>
      </c>
      <c r="E59" s="13">
        <f>C59*D59</f>
        <v>200</v>
      </c>
    </row>
    <row r="60" spans="1:5" ht="12.75">
      <c r="A60" s="10" t="s">
        <v>41</v>
      </c>
      <c r="B60" s="11" t="s">
        <v>10</v>
      </c>
      <c r="C60" s="12">
        <v>100</v>
      </c>
      <c r="D60" s="11">
        <v>22</v>
      </c>
      <c r="E60" s="13">
        <f>C60*D60</f>
        <v>2200</v>
      </c>
    </row>
    <row r="61" spans="1:5" ht="12.75">
      <c r="A61" s="14" t="s">
        <v>11</v>
      </c>
      <c r="B61" s="14"/>
      <c r="C61" s="14"/>
      <c r="D61" s="14"/>
      <c r="E61" s="15">
        <f>SUM(E56:E60)</f>
        <v>3700</v>
      </c>
    </row>
    <row r="62" spans="1:5" ht="12.75">
      <c r="A62" s="9" t="s">
        <v>42</v>
      </c>
      <c r="B62" s="9"/>
      <c r="C62" s="9"/>
      <c r="D62" s="9"/>
      <c r="E62" s="9"/>
    </row>
    <row r="63" spans="1:5" ht="12.75">
      <c r="A63" s="21" t="s">
        <v>43</v>
      </c>
      <c r="B63" s="11" t="s">
        <v>10</v>
      </c>
      <c r="C63" s="12">
        <v>400</v>
      </c>
      <c r="D63" s="12">
        <v>22</v>
      </c>
      <c r="E63" s="17">
        <f>C63*D63</f>
        <v>8800</v>
      </c>
    </row>
    <row r="64" spans="1:5" ht="12.75">
      <c r="A64" s="19" t="s">
        <v>11</v>
      </c>
      <c r="B64" s="19"/>
      <c r="C64" s="19"/>
      <c r="D64" s="19"/>
      <c r="E64" s="20">
        <f>SUM(E63:E63)</f>
        <v>8800</v>
      </c>
    </row>
    <row r="65" spans="1:5" ht="12.75">
      <c r="A65" s="9" t="s">
        <v>44</v>
      </c>
      <c r="B65" s="9"/>
      <c r="C65" s="9"/>
      <c r="D65" s="9"/>
      <c r="E65" s="9"/>
    </row>
    <row r="66" spans="1:5" ht="12.75">
      <c r="A66" s="22" t="s">
        <v>45</v>
      </c>
      <c r="B66" s="11" t="s">
        <v>10</v>
      </c>
      <c r="C66" s="12">
        <v>650</v>
      </c>
      <c r="D66" s="12">
        <v>4</v>
      </c>
      <c r="E66" s="17">
        <f>C66*D66</f>
        <v>2600</v>
      </c>
    </row>
    <row r="67" spans="1:5" ht="12.75">
      <c r="A67" s="22" t="s">
        <v>46</v>
      </c>
      <c r="B67" s="11" t="s">
        <v>10</v>
      </c>
      <c r="C67" s="12">
        <v>150</v>
      </c>
      <c r="D67" s="12">
        <v>4</v>
      </c>
      <c r="E67" s="17">
        <f>C67*D67</f>
        <v>600</v>
      </c>
    </row>
    <row r="68" spans="1:5" ht="12.75">
      <c r="A68" s="19" t="s">
        <v>11</v>
      </c>
      <c r="B68" s="19"/>
      <c r="C68" s="19"/>
      <c r="D68" s="19"/>
      <c r="E68" s="20">
        <f>SUM(E66:E67)</f>
        <v>3200</v>
      </c>
    </row>
    <row r="69" spans="1:5" ht="12.75">
      <c r="A69" s="31" t="s">
        <v>47</v>
      </c>
      <c r="B69" s="31"/>
      <c r="C69" s="31"/>
      <c r="D69" s="31"/>
      <c r="E69" s="31"/>
    </row>
    <row r="70" spans="1:5" ht="12.75">
      <c r="A70" s="21" t="s">
        <v>48</v>
      </c>
      <c r="B70" s="11" t="s">
        <v>49</v>
      </c>
      <c r="C70" s="12">
        <v>2900</v>
      </c>
      <c r="D70" s="12">
        <v>1</v>
      </c>
      <c r="E70" s="17">
        <f>C70*D70</f>
        <v>2900</v>
      </c>
    </row>
    <row r="71" spans="1:5" ht="12.75">
      <c r="A71" s="21" t="s">
        <v>50</v>
      </c>
      <c r="B71" s="32" t="s">
        <v>37</v>
      </c>
      <c r="C71" s="32">
        <v>1700</v>
      </c>
      <c r="D71" s="32">
        <v>1</v>
      </c>
      <c r="E71" s="33">
        <f>C71*D71</f>
        <v>1700</v>
      </c>
    </row>
    <row r="72" spans="1:5" ht="12.75">
      <c r="A72" s="21" t="s">
        <v>51</v>
      </c>
      <c r="B72" s="32" t="s">
        <v>37</v>
      </c>
      <c r="C72" s="32">
        <v>650</v>
      </c>
      <c r="D72" s="32">
        <v>1</v>
      </c>
      <c r="E72" s="33">
        <f>C72*D72</f>
        <v>650</v>
      </c>
    </row>
    <row r="73" spans="1:5" ht="12.75">
      <c r="A73" s="21" t="s">
        <v>52</v>
      </c>
      <c r="B73" s="32" t="s">
        <v>37</v>
      </c>
      <c r="C73" s="32">
        <v>1000</v>
      </c>
      <c r="D73" s="32">
        <v>1</v>
      </c>
      <c r="E73" s="33">
        <f>C73*D73</f>
        <v>1000</v>
      </c>
    </row>
    <row r="74" spans="1:5" ht="12.75">
      <c r="A74" s="21" t="s">
        <v>53</v>
      </c>
      <c r="B74" s="32" t="s">
        <v>37</v>
      </c>
      <c r="C74" s="32">
        <v>600</v>
      </c>
      <c r="D74" s="32">
        <v>1</v>
      </c>
      <c r="E74" s="33">
        <f>C74*D74</f>
        <v>600</v>
      </c>
    </row>
    <row r="75" spans="1:5" ht="12.75">
      <c r="A75" s="21" t="s">
        <v>54</v>
      </c>
      <c r="B75" s="32" t="s">
        <v>37</v>
      </c>
      <c r="C75" s="32">
        <v>400</v>
      </c>
      <c r="D75" s="32">
        <v>1</v>
      </c>
      <c r="E75" s="33">
        <f>C75*D75</f>
        <v>400</v>
      </c>
    </row>
    <row r="76" spans="1:5" ht="12.75">
      <c r="A76" s="21" t="s">
        <v>55</v>
      </c>
      <c r="B76" s="32" t="s">
        <v>37</v>
      </c>
      <c r="C76" s="32">
        <v>2500</v>
      </c>
      <c r="D76" s="32">
        <v>1</v>
      </c>
      <c r="E76" s="33">
        <f>C76*D76</f>
        <v>2500</v>
      </c>
    </row>
    <row r="77" spans="1:5" ht="12.75">
      <c r="A77" s="21" t="s">
        <v>56</v>
      </c>
      <c r="B77" s="11" t="s">
        <v>10</v>
      </c>
      <c r="C77" s="12">
        <v>600</v>
      </c>
      <c r="D77" s="12">
        <v>4</v>
      </c>
      <c r="E77" s="33">
        <f>C77*D77</f>
        <v>2400</v>
      </c>
    </row>
    <row r="78" spans="1:5" ht="12.75" customHeight="1">
      <c r="A78" s="34" t="s">
        <v>57</v>
      </c>
      <c r="B78" s="34"/>
      <c r="C78" s="34"/>
      <c r="D78" s="34"/>
      <c r="E78" s="35">
        <f>SUM(E70:E77)</f>
        <v>12150</v>
      </c>
    </row>
    <row r="79" spans="1:5" ht="12.75">
      <c r="A79" s="23" t="s">
        <v>58</v>
      </c>
      <c r="B79" s="23"/>
      <c r="C79" s="23"/>
      <c r="D79" s="23"/>
      <c r="E79" s="30">
        <f>E61+E64+E68+E78</f>
        <v>27850</v>
      </c>
    </row>
    <row r="82" spans="1:5" ht="42" customHeight="1">
      <c r="A82" s="36" t="s">
        <v>59</v>
      </c>
      <c r="B82" s="36"/>
      <c r="C82" s="36"/>
      <c r="D82" s="37">
        <f>E20+E36+E52+E79</f>
        <v>86230</v>
      </c>
      <c r="E82" s="37"/>
    </row>
  </sheetData>
  <sheetProtection selectLockedCells="1" selectUnlockedCells="1"/>
  <mergeCells count="40">
    <mergeCell ref="A1:E1"/>
    <mergeCell ref="A2:E2"/>
    <mergeCell ref="A3:E3"/>
    <mergeCell ref="A5:E5"/>
    <mergeCell ref="A6:E6"/>
    <mergeCell ref="A8:D8"/>
    <mergeCell ref="A9:E9"/>
    <mergeCell ref="A12:D12"/>
    <mergeCell ref="A13:E13"/>
    <mergeCell ref="A19:D19"/>
    <mergeCell ref="A20:D20"/>
    <mergeCell ref="A21:E21"/>
    <mergeCell ref="A22:E22"/>
    <mergeCell ref="A23:E23"/>
    <mergeCell ref="A25:D25"/>
    <mergeCell ref="A26:E26"/>
    <mergeCell ref="A29:D29"/>
    <mergeCell ref="A30:E30"/>
    <mergeCell ref="A35:D35"/>
    <mergeCell ref="A36:D36"/>
    <mergeCell ref="A38:E38"/>
    <mergeCell ref="A39:E39"/>
    <mergeCell ref="A41:D41"/>
    <mergeCell ref="A42:E42"/>
    <mergeCell ref="A45:D45"/>
    <mergeCell ref="A46:E46"/>
    <mergeCell ref="A51:D51"/>
    <mergeCell ref="A52:D52"/>
    <mergeCell ref="A54:E54"/>
    <mergeCell ref="A55:E55"/>
    <mergeCell ref="A61:D61"/>
    <mergeCell ref="A62:E62"/>
    <mergeCell ref="A64:D64"/>
    <mergeCell ref="A65:E65"/>
    <mergeCell ref="A68:D68"/>
    <mergeCell ref="A69:E69"/>
    <mergeCell ref="A78:D78"/>
    <mergeCell ref="A79:D79"/>
    <mergeCell ref="A82:C82"/>
    <mergeCell ref="D82:E8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2012-12-27T10:27:14Z</dcterms:created>
  <dcterms:modified xsi:type="dcterms:W3CDTF">2013-02-25T14:06:49Z</dcterms:modified>
  <cp:category/>
  <cp:version/>
  <cp:contentType/>
  <cp:contentStatus/>
  <cp:revision>13</cp:revision>
</cp:coreProperties>
</file>